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حاسبه_تبصره_۱۰۰" sheetId="1" state="visible" r:id="rId1"/>
    <sheet xmlns:r="http://schemas.openxmlformats.org/officeDocument/2006/relationships" name="مقایسه_با_اظهارنامه_عادی" sheetId="2" state="visible" r:id="rId2"/>
    <sheet xmlns:r="http://schemas.openxmlformats.org/officeDocument/2006/relationships" name="راهنما_و_بخشنامه‌ها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1">
    <font>
      <name val="Calibri"/>
      <family val="2"/>
      <color theme="1"/>
      <sz val="11"/>
      <scheme val="minor"/>
    </font>
    <font>
      <name val="Tahoma"/>
      <b val="1"/>
      <color rgb="00FFFFFF"/>
      <sz val="14"/>
    </font>
    <font>
      <name val="Tahoma"/>
      <color rgb="00FFFFFF"/>
      <sz val="10"/>
    </font>
    <font>
      <name val="Tahoma"/>
      <b val="1"/>
      <color rgb="00FFFFFF"/>
      <sz val="11"/>
    </font>
    <font>
      <name val="Tahoma"/>
      <b val="1"/>
      <color rgb="000F172A"/>
      <sz val="11"/>
    </font>
    <font>
      <name val="Tahoma"/>
      <b val="1"/>
      <color rgb="000000FF"/>
      <sz val="11"/>
    </font>
    <font>
      <name val="Tahoma"/>
      <b val="1"/>
      <color rgb="00000000"/>
      <sz val="11"/>
    </font>
    <font>
      <name val="Tahoma"/>
      <b val="1"/>
      <color rgb="00059669"/>
      <sz val="12"/>
    </font>
    <font>
      <name val="Tahoma"/>
      <i val="1"/>
      <color rgb="0064748B"/>
      <sz val="9"/>
    </font>
    <font>
      <name val="Tahoma"/>
      <b val="1"/>
      <color rgb="00065F46"/>
      <sz val="11"/>
    </font>
    <font>
      <name val="Tahoma"/>
      <color rgb="00000000"/>
      <sz val="11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334155"/>
      </patternFill>
    </fill>
    <fill>
      <patternFill patternType="solid">
        <fgColor rgb="00D4AF37"/>
      </patternFill>
    </fill>
    <fill>
      <patternFill patternType="solid">
        <fgColor rgb="00F8FAFC"/>
      </patternFill>
    </fill>
    <fill>
      <patternFill patternType="solid">
        <fgColor rgb="00DCFCE7"/>
      </patternFill>
    </fill>
    <fill>
      <patternFill patternType="solid">
        <fgColor rgb="00FEF08A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F172A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right" vertical="center" wrapText="1"/>
    </xf>
    <xf numFmtId="0" fontId="4" fillId="5" borderId="1" applyAlignment="1" pivotButton="0" quotePrefix="0" xfId="0">
      <alignment horizontal="right" vertical="center" wrapText="1"/>
    </xf>
    <xf numFmtId="49" fontId="5" fillId="0" borderId="1" applyAlignment="1" pivotButton="0" quotePrefix="0" xfId="0">
      <alignment horizontal="center" vertical="center" wrapText="1"/>
    </xf>
    <xf numFmtId="3" fontId="5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right" vertical="center" wrapText="1"/>
    </xf>
    <xf numFmtId="0" fontId="4" fillId="0" borderId="1" pivotButton="0" quotePrefix="0" xfId="0"/>
    <xf numFmtId="0" fontId="6" fillId="6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right" vertical="center" wrapText="1"/>
    </xf>
    <xf numFmtId="164" fontId="0" fillId="0" borderId="1" applyAlignment="1" pivotButton="0" quotePrefix="0" xfId="0">
      <alignment horizontal="center" vertical="center" wrapText="1"/>
    </xf>
    <xf numFmtId="3" fontId="6" fillId="0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right" vertical="center" wrapText="1"/>
    </xf>
    <xf numFmtId="3" fontId="7" fillId="6" borderId="2" applyAlignment="1" pivotButton="0" quotePrefix="0" xfId="0">
      <alignment horizontal="center" vertical="center" wrapText="1"/>
    </xf>
    <xf numFmtId="0" fontId="4" fillId="5" borderId="1" pivotButton="0" quotePrefix="0" xfId="0"/>
    <xf numFmtId="0" fontId="8" fillId="0" borderId="1" applyAlignment="1" pivotButton="0" quotePrefix="0" xfId="0">
      <alignment horizontal="right" vertical="center" wrapText="1"/>
    </xf>
    <xf numFmtId="164" fontId="5" fillId="0" borderId="1" applyAlignment="1" pivotButton="0" quotePrefix="0" xfId="0">
      <alignment horizontal="center" vertical="center" wrapText="1"/>
    </xf>
    <xf numFmtId="3" fontId="6" fillId="7" borderId="1" applyAlignment="1" pivotButton="0" quotePrefix="0" xfId="0">
      <alignment horizontal="center" vertical="center" wrapText="1"/>
    </xf>
    <xf numFmtId="3" fontId="6" fillId="6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rightToLeft="1"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35" customWidth="1" min="3" max="3"/>
    <col width="15" customWidth="1" min="4" max="4"/>
    <col width="25" customWidth="1" min="5" max="5"/>
    <col width="18" customWidth="1" min="6" max="6"/>
    <col width="30" customWidth="1" min="7" max="7"/>
  </cols>
  <sheetData>
    <row r="1" ht="40" customHeight="1">
      <c r="A1" s="1" t="inlineStr">
        <is>
          <t>سامانه مالی و حسابداری هوش — ماشین حساب تخصصی مالیات مقطوع تبصره ماده ۱۰۰ ق.م.م</t>
        </is>
      </c>
    </row>
    <row r="2" ht="24" customHeight="1">
      <c r="A2" s="2" t="inlineStr">
        <is>
          <t>ویژه صاحبان مشاغل و اصناف (اشخاص حقیقی) — مبنای عملکرد و قانون بودجه | نرخ‌ها به ریال</t>
        </is>
      </c>
    </row>
    <row r="4" ht="28" customHeight="1">
      <c r="A4" s="3" t="inlineStr">
        <is>
          <t>۱. اطلاعات ورودی مودی و گردش مالی سالانه (مبالغ به ریال)</t>
        </is>
      </c>
    </row>
    <row r="5" ht="24" customHeight="1">
      <c r="B5" s="4" t="inlineStr">
        <is>
          <t>نام مودی / نام واحد صنفی</t>
        </is>
      </c>
      <c r="C5" s="5" t="inlineStr">
        <is>
          <t>فروشگاه نمونه</t>
        </is>
      </c>
    </row>
    <row r="6" ht="24" customHeight="1">
      <c r="B6" s="4" t="inlineStr">
        <is>
          <t>کد ملی / شماره اقتصادی</t>
        </is>
      </c>
      <c r="C6" s="5" t="inlineStr">
        <is>
          <t>1234567890</t>
        </is>
      </c>
    </row>
    <row r="7" ht="24" customHeight="1">
      <c r="B7" s="4" t="inlineStr">
        <is>
          <t>نوع صنف و فعالیت (اینتاکد)</t>
        </is>
      </c>
      <c r="C7" s="5" t="inlineStr">
        <is>
          <t>خرده‌فروشی / بازرگانی عمومی</t>
        </is>
      </c>
    </row>
    <row r="8" ht="24" customHeight="1">
      <c r="B8" s="4" t="inlineStr">
        <is>
          <t>مجموع فروش کالا و خدمات سالانه (کارتخوان، درگاه و فاکتور)</t>
        </is>
      </c>
      <c r="C8" s="6" t="n">
        <v>85000000000</v>
      </c>
    </row>
    <row r="9" ht="24" customHeight="1">
      <c r="B9" s="4" t="inlineStr">
        <is>
          <t>سقف مجاز فروش تبصره ماده ۱۰۰ (مصوب بودجه)</t>
        </is>
      </c>
      <c r="C9" s="6" t="n">
        <v>180000000000</v>
      </c>
    </row>
    <row r="10" ht="24" customHeight="1">
      <c r="B10" s="4" t="inlineStr">
        <is>
          <t>مالیات مقطوع پیشنهادی سازمان در سامانه my.tax.gov.ir</t>
        </is>
      </c>
      <c r="C10" s="6" t="n">
        <v>95000000</v>
      </c>
    </row>
    <row r="11" ht="24" customHeight="1">
      <c r="B11" s="4" t="inlineStr">
        <is>
          <t>تعداد اقساط درخواستی مودی (حداکثر تا ۵ یا ۱۰ قسط)</t>
        </is>
      </c>
      <c r="C11" s="7" t="n">
        <v>5</v>
      </c>
    </row>
    <row r="13" ht="28" customHeight="1">
      <c r="A13" s="8" t="inlineStr">
        <is>
          <t>۲. ارزیابی انطباق و شمولیت قانونی تبصره ماده ۱۰۰</t>
        </is>
      </c>
    </row>
    <row r="14">
      <c r="B14" s="9" t="inlineStr">
        <is>
          <t>بررسی سقف درآمد فروش:</t>
        </is>
      </c>
      <c r="C14" s="10">
        <f>IF(C8&lt;=C9, "مشمول تبصره ماده ۱۰۰ (فروش کمتر از سقف قانونی)", "غیرمشمول — الزام به تسلیم اظهارنامه عادی")</f>
        <v/>
      </c>
    </row>
    <row r="15">
      <c r="B15" s="9" t="inlineStr">
        <is>
          <t>درصد استفاده از سقف مجاز:</t>
        </is>
      </c>
      <c r="C15" s="11">
        <f>C8/C9</f>
        <v/>
      </c>
    </row>
    <row r="17" ht="28" customHeight="1">
      <c r="A17" s="3" t="inlineStr">
        <is>
          <t>۳. جدول زمان‌بندی و مبالغ تقسیط مالیات تبصره ۱۰۰ (بدون کارمزد سازمان امور مالیاتی)</t>
        </is>
      </c>
    </row>
    <row r="18" ht="26" customHeight="1">
      <c r="B18" s="12" t="inlineStr">
        <is>
          <t>ردیف قسط</t>
        </is>
      </c>
      <c r="C18" s="12" t="inlineStr">
        <is>
          <t>شرح قسط</t>
        </is>
      </c>
      <c r="D18" s="12" t="inlineStr">
        <is>
          <t>درصد از کل</t>
        </is>
      </c>
      <c r="E18" s="12" t="inlineStr">
        <is>
          <t>مبلغ قسط (ریال)</t>
        </is>
      </c>
      <c r="F18" s="12" t="inlineStr">
        <is>
          <t>وضعیت پرداخت</t>
        </is>
      </c>
      <c r="G18" s="12" t="inlineStr">
        <is>
          <t>توضیحات و مهلت</t>
        </is>
      </c>
    </row>
    <row r="19" ht="22" customHeight="1">
      <c r="B19" s="13" t="n">
        <v>1</v>
      </c>
      <c r="C19" s="14" t="inlineStr">
        <is>
          <t>قسط شماره 1 (پیش‌پرداخت همزمان با تسلیم)</t>
        </is>
      </c>
      <c r="D19" s="15">
        <f>1/$C$11</f>
        <v/>
      </c>
      <c r="E19" s="16">
        <f>ROUND($C$10/$C$11, 0)</f>
        <v/>
      </c>
      <c r="F19" s="13" t="inlineStr">
        <is>
          <t>سررسید ماهانه</t>
        </is>
      </c>
      <c r="G19" s="13" t="inlineStr">
        <is>
          <t>پرداخت از درگاه my.tax.gov.ir</t>
        </is>
      </c>
    </row>
    <row r="20" ht="22" customHeight="1">
      <c r="B20" s="13" t="n">
        <v>2</v>
      </c>
      <c r="C20" s="14" t="inlineStr">
        <is>
          <t>قسط شماره 2</t>
        </is>
      </c>
      <c r="D20" s="15">
        <f>1/$C$11</f>
        <v/>
      </c>
      <c r="E20" s="16">
        <f>ROUND($C$10/$C$11, 0)</f>
        <v/>
      </c>
      <c r="F20" s="13" t="inlineStr">
        <is>
          <t>سررسید ماهانه</t>
        </is>
      </c>
      <c r="G20" s="13" t="inlineStr">
        <is>
          <t>پرداخت از درگاه my.tax.gov.ir</t>
        </is>
      </c>
    </row>
    <row r="21" ht="22" customHeight="1">
      <c r="B21" s="13" t="n">
        <v>3</v>
      </c>
      <c r="C21" s="14" t="inlineStr">
        <is>
          <t>قسط شماره 3</t>
        </is>
      </c>
      <c r="D21" s="15">
        <f>1/$C$11</f>
        <v/>
      </c>
      <c r="E21" s="16">
        <f>ROUND($C$10/$C$11, 0)</f>
        <v/>
      </c>
      <c r="F21" s="13" t="inlineStr">
        <is>
          <t>سررسید ماهانه</t>
        </is>
      </c>
      <c r="G21" s="13" t="inlineStr">
        <is>
          <t>پرداخت از درگاه my.tax.gov.ir</t>
        </is>
      </c>
    </row>
    <row r="22" ht="22" customHeight="1">
      <c r="B22" s="13" t="n">
        <v>4</v>
      </c>
      <c r="C22" s="14" t="inlineStr">
        <is>
          <t>قسط شماره 4</t>
        </is>
      </c>
      <c r="D22" s="15">
        <f>1/$C$11</f>
        <v/>
      </c>
      <c r="E22" s="16">
        <f>ROUND($C$10/$C$11, 0)</f>
        <v/>
      </c>
      <c r="F22" s="13" t="inlineStr">
        <is>
          <t>سررسید ماهانه</t>
        </is>
      </c>
      <c r="G22" s="13" t="inlineStr">
        <is>
          <t>پرداخت از درگاه my.tax.gov.ir</t>
        </is>
      </c>
    </row>
    <row r="23" ht="22" customHeight="1">
      <c r="B23" s="13" t="n">
        <v>5</v>
      </c>
      <c r="C23" s="14" t="inlineStr">
        <is>
          <t>قسط شماره 5</t>
        </is>
      </c>
      <c r="D23" s="15">
        <f>1/$C$11</f>
        <v/>
      </c>
      <c r="E23" s="16">
        <f>ROUND($C$10/$C$11, 0)</f>
        <v/>
      </c>
      <c r="F23" s="13" t="inlineStr">
        <is>
          <t>سررسید ماهانه</t>
        </is>
      </c>
      <c r="G23" s="13" t="inlineStr">
        <is>
          <t>پرداخت از درگاه my.tax.gov.ir</t>
        </is>
      </c>
    </row>
    <row r="24">
      <c r="C24" s="17" t="inlineStr">
        <is>
          <t>جمع کل اقساط پرداختی:</t>
        </is>
      </c>
      <c r="E24" s="18">
        <f>SUM(E19:E23)</f>
        <v/>
      </c>
    </row>
  </sheetData>
  <mergeCells count="5">
    <mergeCell ref="A13:G13"/>
    <mergeCell ref="A1:G1"/>
    <mergeCell ref="A17:G17"/>
    <mergeCell ref="A4:G4"/>
    <mergeCell ref="A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rightToLeft="1"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30" customWidth="1" min="3" max="3"/>
    <col width="40" customWidth="1" min="4" max="4"/>
  </cols>
  <sheetData>
    <row r="1" ht="40" customHeight="1">
      <c r="A1" s="1" t="inlineStr">
        <is>
          <t>مقایسه هوشمند: مالیات مقطوع تبصره ۱۰۰ در برابر اظهارنامه عادی عملکرد (ماده ۱۳۱)</t>
        </is>
      </c>
    </row>
    <row r="3" ht="28" customHeight="1">
      <c r="A3" s="3" t="inlineStr">
        <is>
          <t>محاسبه مالیات در قالب اظهارنامه عادی بر اساس سود ناویژه و معافیت ماده ۱۰۱ ق.م.م</t>
        </is>
      </c>
    </row>
    <row r="4" ht="24" customHeight="1">
      <c r="B4" s="19" t="inlineStr">
        <is>
          <t>مجموع فروش ابرازی کالا و خدمات</t>
        </is>
      </c>
      <c r="C4" s="16">
        <f>محاسبه_تبصره_۱۰۰!C8</f>
        <v/>
      </c>
      <c r="D4" s="20" t="inlineStr">
        <is>
          <t>برگرفته از کاربرگ تبصره ۱۰۰</t>
        </is>
      </c>
    </row>
    <row r="5" ht="24" customHeight="1">
      <c r="B5" s="19" t="inlineStr">
        <is>
          <t>ضریب سود ناویژه اینتاکد یا حاشیه سود واقعی</t>
        </is>
      </c>
      <c r="C5" s="21" t="n">
        <v>0.12</v>
      </c>
      <c r="D5" s="20" t="inlineStr">
        <is>
          <t>ورودی دستی بر اساس اینتاکد صنف</t>
        </is>
      </c>
    </row>
    <row r="6" ht="24" customHeight="1">
      <c r="B6" s="19" t="inlineStr">
        <is>
          <t>درآمد مشمول مالیات پیش از کسر معافیت</t>
        </is>
      </c>
      <c r="C6" s="16">
        <f>C4*C5</f>
        <v/>
      </c>
      <c r="D6" s="20" t="inlineStr">
        <is>
          <t>فروش ضربدر ضریب سود</t>
        </is>
      </c>
    </row>
    <row r="7" ht="24" customHeight="1">
      <c r="B7" s="19" t="inlineStr">
        <is>
          <t>سقف معافیت سالانه معیشتی ماده ۱۰۱ ق.م.م (سالانه)</t>
        </is>
      </c>
      <c r="C7" s="6" t="n">
        <v>1440000000</v>
      </c>
      <c r="D7" s="20" t="inlineStr">
        <is>
          <t>سقف قانونی ماده ۱۰۱ برای عملکرد</t>
        </is>
      </c>
    </row>
    <row r="8" ht="24" customHeight="1">
      <c r="B8" s="19" t="inlineStr">
        <is>
          <t>درآمد مشمول مالیات پس از کسر معافیت معیشتی</t>
        </is>
      </c>
      <c r="C8" s="16">
        <f>MAX(0, C6-C7)</f>
        <v/>
      </c>
      <c r="D8" s="20" t="inlineStr">
        <is>
          <t>مبنای محاسبه نرخ‌های پلکانی ماده ۱۳۱</t>
        </is>
      </c>
    </row>
    <row r="9" ht="24" customHeight="1">
      <c r="B9" s="19" t="inlineStr">
        <is>
          <t>پله اول ماده ۱۳۱ (تا ۲۰۰ میلیون تومان با نرخ ۱۵٪)</t>
        </is>
      </c>
      <c r="C9" s="16">
        <f>MIN(C8, 2000000000)*0.15</f>
        <v/>
      </c>
      <c r="D9" s="20" t="inlineStr">
        <is>
          <t>نرخ ۱۵ درصد</t>
        </is>
      </c>
    </row>
    <row r="10" ht="24" customHeight="1">
      <c r="B10" s="19" t="inlineStr">
        <is>
          <t>پله دوم ماده ۱۳۱ (از ۲۰۰ تا ۴۰۰ میلیون تومان با نرخ ۲۰٪)</t>
        </is>
      </c>
      <c r="C10" s="16">
        <f>MAX(0, MIN(C8-2000000000, 2000000000))*0.20</f>
        <v/>
      </c>
      <c r="D10" s="20" t="inlineStr">
        <is>
          <t>نرخ ۲۰ درصد</t>
        </is>
      </c>
    </row>
    <row r="11" ht="24" customHeight="1">
      <c r="B11" s="19" t="inlineStr">
        <is>
          <t>پله سوم ماده ۱۳۱ (مازاد بر ۴۰۰ میلیون تومان با نرخ ۲۵٪)</t>
        </is>
      </c>
      <c r="C11" s="16">
        <f>MAX(0, C8-4000000000)*0.25</f>
        <v/>
      </c>
      <c r="D11" s="20" t="inlineStr">
        <is>
          <t>نرخ ۲۵ درصد</t>
        </is>
      </c>
    </row>
    <row r="12" ht="24" customHeight="1">
      <c r="B12" s="19" t="inlineStr">
        <is>
          <t>جمع کل مالیات محاسبه‌شده در اظهارنامه عادی</t>
        </is>
      </c>
      <c r="C12" s="22">
        <f>SUM(C9:C11)</f>
        <v/>
      </c>
      <c r="D12" s="20" t="inlineStr">
        <is>
          <t>مجموع مالیات سه پله ماده ۱۳۱</t>
        </is>
      </c>
    </row>
    <row r="13" ht="24" customHeight="1">
      <c r="B13" s="19" t="inlineStr">
        <is>
          <t>مالیات پیشنهادی تبصره ۱۰۰ سازمان</t>
        </is>
      </c>
      <c r="C13" s="22">
        <f>محاسبه_تبصره_۱۰۰!C10</f>
        <v/>
      </c>
      <c r="D13" s="20" t="inlineStr">
        <is>
          <t>مالیات مقطوع بدون اسناد و دفاتر</t>
        </is>
      </c>
    </row>
    <row r="14" ht="24" customHeight="1">
      <c r="B14" s="19" t="inlineStr">
        <is>
          <t>تفاوت و سود/زیان مالیاتی تسلیم تبصره ۱۰۰ نسبت به عادی</t>
        </is>
      </c>
      <c r="C14" s="23">
        <f>C12-C13</f>
        <v/>
      </c>
      <c r="D14" s="20" t="inlineStr">
        <is>
          <t>مثبت: تبصره ۱۰۰ به صرفه‌تر است</t>
        </is>
      </c>
    </row>
    <row r="16" ht="34" customHeight="1">
      <c r="B16" s="24">
        <f>IF(C14&gt;0, "نتیجه کارشناسی هوش: پذیرش فرم تبصره ماده ۱۰۰ به صرفه‌تر است و مبلغ " &amp; TEXT(C14, "#,##0") &amp; " ریال صرفه‌جویی مالیاتی دارد.", "نتیجه کارشناسی هوش: تسلیم اظهارنامه عادی همراه با اسناد و مدارک به صرفه‌تر است.")</f>
        <v/>
      </c>
    </row>
  </sheetData>
  <mergeCells count="3">
    <mergeCell ref="B16:D16"/>
    <mergeCell ref="A3:G3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rightToLeft="1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80" customWidth="1" min="3" max="3"/>
  </cols>
  <sheetData>
    <row r="1" ht="38" customHeight="1">
      <c r="A1" s="1" t="inlineStr">
        <is>
          <t>راهنمای الزامات و چک‌لیست قانونی تبصره ماده ۱۰۰ ق.م.م</t>
        </is>
      </c>
    </row>
    <row r="3" ht="45" customHeight="1">
      <c r="B3" s="25" t="inlineStr">
        <is>
          <t>فلسفه قانونی تبصره ۱۰۰</t>
        </is>
      </c>
      <c r="C3" s="26" t="inlineStr">
        <is>
          <t>سازمان امور مالیاتی کشور می‌تواند برخی از مشاغل یا گروه‌هایی از آنان را که میزان فروش کالا و خدمات سالانه آن‌ها حداکثر صد برابر معافیت موضوع ماده (۸۴) این قانون باشد از انجام بخشی از تکالیف از جمله نگهداری دفاتر و اسناد معاف نموده و مالیات مودی را به صورت مقطوع تعیین و وصول نماید.</t>
        </is>
      </c>
    </row>
    <row r="4" ht="45" customHeight="1">
      <c r="B4" s="25" t="inlineStr">
        <is>
          <t>منحصراً برای اشخاص حقیقی</t>
        </is>
      </c>
      <c r="C4" s="26" t="inlineStr">
        <is>
          <t>تبصره ماده ۱۰۰ منحصراً مربوط به اشخاص حقیقی (صاحبان مشاغل) است. اشخاص حقوقی (شرکت‌ها) قانوناً امکان استفاده از تبصره ۱۰۰ را ندارند و باید اظهارنامه ماده ۱۱۰ تسلیم نمایند.</t>
        </is>
      </c>
    </row>
    <row r="5" ht="45" customHeight="1">
      <c r="B5" s="25" t="inlineStr">
        <is>
          <t>مزایای قطعی تبصره ۱۰۰</t>
        </is>
      </c>
      <c r="C5" s="26" t="inlineStr">
        <is>
          <t>۱. عدم نیاز به ارائه دفاتر و اسناد و مدارک به ممیزین
۲. قطعی شدن آنی مالیات بدون صدور برگ تشخیص و رسیدگی‌های فرسایشی
۳. عدم تعلق جرائم عدم تسلیم اظهارنامه و کتمان درآمد
۴. امکان تقسیط ماهانه بدون کارمزد.</t>
        </is>
      </c>
    </row>
    <row r="6" ht="45" customHeight="1">
      <c r="B6" s="25" t="inlineStr">
        <is>
          <t>الزامات پیش‌نیاز</t>
        </is>
      </c>
      <c r="C6" s="26" t="inlineStr">
        <is>
          <t>ثبت‌نام کامل در درگاه my.tax.gov.ir، تکمیل اطلاعات اقامتگاه قانونی و کد پستی، تعیین اینتاکد صحیح فعالیت، و انطباق دستگاه‌های کارتخوان پوز و درگاه‌های پرداخت متصل به پرونده.</t>
        </is>
      </c>
    </row>
    <row r="7" ht="45" customHeight="1">
      <c r="B7" s="25" t="inlineStr">
        <is>
          <t>نحوه تایید نهایی در درگاه</t>
        </is>
      </c>
      <c r="C7" s="26" t="inlineStr">
        <is>
          <t>مودی پس از مشاهده مالیات مقطوع پیشنهادی، با کلیک بر روی دریافت رمز پیامکی و درج کد تایید ۵ رقمی سازمان، اظهارنامه مقطوع را نهایی و رسید دارای کد رهگیری یکتا دریافت می‌کند.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2026-10-28T14:15:12Z</dcterms:created>
  <dcterms:modified xmlns:dcterms="http://purl.org/dc/terms/" xmlns:xsi="http://www.w3.org/2001/XMLSchema-instance" xsi:type="dcterms:W3CDTF">2026-10-28T14:15:12Z</dcterms:modified>
</cp:coreProperties>
</file>